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>
    <definedName name="CRITERIA" localSheetId="0">'List1'!$K$7:$N$7</definedName>
  </definedNames>
  <calcPr fullCalcOnLoad="1"/>
</workbook>
</file>

<file path=xl/sharedStrings.xml><?xml version="1.0" encoding="utf-8"?>
<sst xmlns="http://schemas.openxmlformats.org/spreadsheetml/2006/main" count="62" uniqueCount="58">
  <si>
    <t>Rezervační číslo /VS/:</t>
  </si>
  <si>
    <t>Jméno, příjmení:</t>
  </si>
  <si>
    <t>Datum narození:</t>
  </si>
  <si>
    <t>PSČ:</t>
  </si>
  <si>
    <t>Tel:</t>
  </si>
  <si>
    <t>Jméno, příjmení</t>
  </si>
  <si>
    <t>1.</t>
  </si>
  <si>
    <t>2.</t>
  </si>
  <si>
    <t>3.</t>
  </si>
  <si>
    <t>4.</t>
  </si>
  <si>
    <t>5.</t>
  </si>
  <si>
    <t>6.</t>
  </si>
  <si>
    <t>Adresa</t>
  </si>
  <si>
    <t>Datum narození</t>
  </si>
  <si>
    <t>Země a místo:</t>
  </si>
  <si>
    <t>Termín:</t>
  </si>
  <si>
    <t>Ubytování:</t>
  </si>
  <si>
    <t>Aresa:</t>
  </si>
  <si>
    <r>
      <t>IČO:</t>
    </r>
    <r>
      <rPr>
        <sz val="10"/>
        <rFont val="Arial"/>
        <family val="0"/>
      </rPr>
      <t xml:space="preserve">  16835409 </t>
    </r>
  </si>
  <si>
    <r>
      <t>DIČ:</t>
    </r>
    <r>
      <rPr>
        <sz val="10"/>
        <rFont val="Arial"/>
        <family val="0"/>
      </rPr>
      <t xml:space="preserve"> CZ6161101331</t>
    </r>
  </si>
  <si>
    <t>Nástupní místo:</t>
  </si>
  <si>
    <t>Stravování:</t>
  </si>
  <si>
    <t>Základní cena dospělý:</t>
  </si>
  <si>
    <t>Základní cena dítě:</t>
  </si>
  <si>
    <t>celkem</t>
  </si>
  <si>
    <t>Sleva:</t>
  </si>
  <si>
    <t>Cena celkem:</t>
  </si>
  <si>
    <t>Záloha:</t>
  </si>
  <si>
    <t>Doplatek:</t>
  </si>
  <si>
    <t>Způsob úhrady:</t>
  </si>
  <si>
    <t>Prodejce:</t>
  </si>
  <si>
    <t>podpis zákazníka</t>
  </si>
  <si>
    <t>podpis prodejce</t>
  </si>
  <si>
    <t>Počet Dni</t>
  </si>
  <si>
    <t>Cena</t>
  </si>
  <si>
    <t>Výpočet pojištění vč. storna:</t>
  </si>
  <si>
    <t>Osob</t>
  </si>
  <si>
    <t>Datum:</t>
  </si>
  <si>
    <r>
      <t>Č. účtu</t>
    </r>
    <r>
      <rPr>
        <sz val="10"/>
        <rFont val="Arial"/>
        <family val="0"/>
      </rPr>
      <t>: 912702013/0300</t>
    </r>
  </si>
  <si>
    <t>Minimál. Počet účastníků</t>
  </si>
  <si>
    <t>Doprava</t>
  </si>
  <si>
    <t>Doprava:</t>
  </si>
  <si>
    <t>Počet</t>
  </si>
  <si>
    <t>E-mail klienta:</t>
  </si>
  <si>
    <t>Svoz:</t>
  </si>
  <si>
    <t>Konečná cena:</t>
  </si>
  <si>
    <t>7.</t>
  </si>
  <si>
    <t>8.</t>
  </si>
  <si>
    <t>9.</t>
  </si>
  <si>
    <t>10.</t>
  </si>
  <si>
    <r>
      <t>Mgr. Vladimíra Kuželová - Cestovní kancelář ANDANTE</t>
    </r>
    <r>
      <rPr>
        <sz val="10"/>
        <rFont val="Arial"/>
        <family val="0"/>
      </rPr>
      <t xml:space="preserve">, Písek, </t>
    </r>
    <r>
      <rPr>
        <b/>
        <sz val="10"/>
        <rFont val="Arial"/>
        <family val="2"/>
      </rPr>
      <t>Žižkova 244</t>
    </r>
    <r>
      <rPr>
        <sz val="10"/>
        <rFont val="Arial"/>
        <family val="0"/>
      </rPr>
      <t>, 382214442</t>
    </r>
  </si>
  <si>
    <t>Zákazník uzavírá tuto cestovní smlouvu o zájezdu dle zákona 159/1999 Sb. i ve prospěch těchto osob:</t>
  </si>
  <si>
    <t>Poznámka, negarantovaná prosba*</t>
  </si>
  <si>
    <t>*  - nejedná se o smluvní ujednání, ale o požadavek klienta, kterým není CK vázána</t>
  </si>
  <si>
    <t>Zákazník svým podpisem potvrzuje, že převzal doklad o pojištění CK proti úpadku a byl informován o vízových a pasových požadavcích, seznámil se s informacemi  o ubytování, dopravě, pojištění  a stravování v příslušném katalogu v tištěné podobě, který převzal, nebo v elektronické podobě na www.ckandante.cz, potvrzuje, že  se seznámil a souhlasí se Smluvními podmínkami CK. Všechny tyto dokumenty tvoří část obsahu Cestovní smlouvy o zájezdu  a strany se zavazují se jimi řídit.</t>
  </si>
  <si>
    <t>SMLOUVA O ZÁJEZDU</t>
  </si>
  <si>
    <t>0.0.0000</t>
  </si>
  <si>
    <r>
      <rPr>
        <sz val="6"/>
        <rFont val="Arial"/>
        <family val="2"/>
      </rPr>
      <t>Místo podnikání: Písek, Třída národní svobody 20/16</t>
    </r>
    <r>
      <rPr>
        <sz val="10"/>
        <rFont val="Arial"/>
        <family val="0"/>
      </rPr>
      <t>, www.ckandante.cz, ckandante@ckandante.cz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</si>
</sst>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/m/yy"/>
    <numFmt numFmtId="168" formatCode="#,##0.00\ &quot;Kč&quot;"/>
    <numFmt numFmtId="169" formatCode="#,##0\ &quot;Kč&quot;"/>
    <numFmt numFmtId="170" formatCode="#,##0\ _K_č"/>
    <numFmt numFmtId="171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left" vertical="top" wrapText="1"/>
      <protection/>
    </xf>
    <xf numFmtId="0" fontId="5" fillId="0" borderId="23" xfId="0" applyFont="1" applyFill="1" applyBorder="1" applyAlignment="1" applyProtection="1">
      <alignment horizontal="left" vertical="top" wrapText="1"/>
      <protection/>
    </xf>
    <xf numFmtId="0" fontId="5" fillId="0" borderId="24" xfId="0" applyFont="1" applyFill="1" applyBorder="1" applyAlignment="1" applyProtection="1">
      <alignment horizontal="left" vertical="top" wrapText="1"/>
      <protection/>
    </xf>
    <xf numFmtId="0" fontId="4" fillId="0" borderId="23" xfId="36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 horizontal="left"/>
      <protection/>
    </xf>
    <xf numFmtId="14" fontId="0" fillId="0" borderId="25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9" fontId="0" fillId="0" borderId="28" xfId="0" applyNumberFormat="1" applyBorder="1" applyAlignment="1" applyProtection="1">
      <alignment horizontal="center"/>
      <protection/>
    </xf>
    <xf numFmtId="169" fontId="0" fillId="0" borderId="29" xfId="0" applyNumberFormat="1" applyBorder="1" applyAlignment="1" applyProtection="1">
      <alignment horizontal="center"/>
      <protection/>
    </xf>
    <xf numFmtId="169" fontId="0" fillId="0" borderId="30" xfId="0" applyNumberFormat="1" applyBorder="1" applyAlignment="1" applyProtection="1">
      <alignment horizontal="center"/>
      <protection/>
    </xf>
    <xf numFmtId="169" fontId="0" fillId="0" borderId="31" xfId="0" applyNumberFormat="1" applyBorder="1" applyAlignment="1" applyProtection="1">
      <alignment horizontal="center"/>
      <protection locked="0"/>
    </xf>
    <xf numFmtId="169" fontId="0" fillId="0" borderId="19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169" fontId="0" fillId="0" borderId="28" xfId="0" applyNumberFormat="1" applyBorder="1" applyAlignment="1" applyProtection="1">
      <alignment horizontal="center"/>
      <protection locked="0"/>
    </xf>
    <xf numFmtId="169" fontId="0" fillId="0" borderId="39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left"/>
      <protection locked="0"/>
    </xf>
    <xf numFmtId="0" fontId="1" fillId="33" borderId="23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/>
    </xf>
    <xf numFmtId="169" fontId="0" fillId="0" borderId="31" xfId="0" applyNumberFormat="1" applyBorder="1" applyAlignment="1" applyProtection="1">
      <alignment horizontal="center"/>
      <protection/>
    </xf>
    <xf numFmtId="169" fontId="0" fillId="0" borderId="19" xfId="0" applyNumberFormat="1" applyBorder="1" applyAlignment="1" applyProtection="1">
      <alignment horizontal="center"/>
      <protection/>
    </xf>
    <xf numFmtId="169" fontId="0" fillId="0" borderId="23" xfId="0" applyNumberFormat="1" applyBorder="1" applyAlignment="1" applyProtection="1">
      <alignment horizontal="center"/>
      <protection/>
    </xf>
    <xf numFmtId="169" fontId="0" fillId="0" borderId="24" xfId="0" applyNumberFormat="1" applyBorder="1" applyAlignment="1" applyProtection="1">
      <alignment horizontal="center"/>
      <protection/>
    </xf>
    <xf numFmtId="14" fontId="0" fillId="0" borderId="28" xfId="0" applyNumberFormat="1" applyBorder="1" applyAlignment="1" applyProtection="1">
      <alignment horizontal="center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4" fontId="0" fillId="0" borderId="32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1" fillId="33" borderId="31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16" fontId="0" fillId="0" borderId="41" xfId="0" applyNumberFormat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1" fillId="33" borderId="44" xfId="0" applyFont="1" applyFill="1" applyBorder="1" applyAlignment="1" applyProtection="1">
      <alignment horizontal="left"/>
      <protection/>
    </xf>
    <xf numFmtId="0" fontId="1" fillId="33" borderId="45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0" fillId="0" borderId="24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33" borderId="48" xfId="0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1" fillId="33" borderId="37" xfId="0" applyFont="1" applyFill="1" applyBorder="1" applyAlignment="1" applyProtection="1">
      <alignment horizont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" fontId="0" fillId="0" borderId="31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0" fontId="1" fillId="33" borderId="49" xfId="0" applyFont="1" applyFill="1" applyBorder="1" applyAlignment="1" applyProtection="1">
      <alignment horizontal="left" vertical="center" wrapText="1"/>
      <protection/>
    </xf>
    <xf numFmtId="0" fontId="1" fillId="33" borderId="29" xfId="0" applyFont="1" applyFill="1" applyBorder="1" applyAlignment="1" applyProtection="1">
      <alignment horizontal="left" vertical="center" wrapText="1"/>
      <protection/>
    </xf>
    <xf numFmtId="0" fontId="1" fillId="33" borderId="39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40" xfId="0" applyFont="1" applyFill="1" applyBorder="1" applyAlignment="1" applyProtection="1">
      <alignment horizontal="left" vertical="center" wrapText="1"/>
      <protection/>
    </xf>
    <xf numFmtId="0" fontId="1" fillId="33" borderId="26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/>
    </xf>
    <xf numFmtId="0" fontId="1" fillId="0" borderId="40" xfId="0" applyFont="1" applyBorder="1" applyAlignment="1" applyProtection="1">
      <alignment horizontal="left"/>
      <protection/>
    </xf>
    <xf numFmtId="0" fontId="0" fillId="0" borderId="2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5" fillId="0" borderId="49" xfId="0" applyFont="1" applyBorder="1" applyAlignment="1" applyProtection="1">
      <alignment horizontal="left" vertical="top" wrapText="1"/>
      <protection/>
    </xf>
    <xf numFmtId="0" fontId="5" fillId="0" borderId="29" xfId="0" applyFont="1" applyBorder="1" applyAlignment="1" applyProtection="1">
      <alignment horizontal="left" vertical="top" wrapText="1"/>
      <protection/>
    </xf>
    <xf numFmtId="0" fontId="5" fillId="0" borderId="3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14" fontId="0" fillId="0" borderId="28" xfId="0" applyNumberFormat="1" applyBorder="1" applyAlignment="1" applyProtection="1">
      <alignment horizontal="center"/>
      <protection/>
    </xf>
    <xf numFmtId="169" fontId="1" fillId="0" borderId="31" xfId="0" applyNumberFormat="1" applyFont="1" applyBorder="1" applyAlignment="1" applyProtection="1">
      <alignment horizontal="center"/>
      <protection/>
    </xf>
    <xf numFmtId="169" fontId="1" fillId="0" borderId="23" xfId="0" applyNumberFormat="1" applyFont="1" applyBorder="1" applyAlignment="1" applyProtection="1">
      <alignment horizontal="center"/>
      <protection/>
    </xf>
    <xf numFmtId="169" fontId="1" fillId="0" borderId="24" xfId="0" applyNumberFormat="1" applyFont="1" applyBorder="1" applyAlignment="1" applyProtection="1">
      <alignment horizontal="center"/>
      <protection/>
    </xf>
    <xf numFmtId="168" fontId="0" fillId="0" borderId="31" xfId="0" applyNumberFormat="1" applyBorder="1" applyAlignment="1" applyProtection="1">
      <alignment horizontal="center"/>
      <protection locked="0"/>
    </xf>
    <xf numFmtId="168" fontId="0" fillId="0" borderId="19" xfId="0" applyNumberFormat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left"/>
      <protection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ill>
        <patternFill>
          <bgColor indexed="47"/>
        </patternFill>
      </fill>
    </dxf>
    <dxf>
      <font>
        <color indexed="8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I19" sqref="I19:J19"/>
    </sheetView>
  </sheetViews>
  <sheetFormatPr defaultColWidth="9.140625" defaultRowHeight="12.75"/>
  <cols>
    <col min="1" max="1" width="2.57421875" style="0" bestFit="1" customWidth="1"/>
    <col min="2" max="2" width="11.00390625" style="0" customWidth="1"/>
  </cols>
  <sheetData>
    <row r="1" spans="1:10" ht="12.75">
      <c r="A1" s="130" t="s">
        <v>55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2.75">
      <c r="A2" s="133"/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2.75">
      <c r="A3" s="136" t="s">
        <v>50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2.75">
      <c r="A4" s="139" t="s">
        <v>57</v>
      </c>
      <c r="B4" s="140"/>
      <c r="C4" s="140"/>
      <c r="D4" s="140"/>
      <c r="E4" s="140"/>
      <c r="F4" s="140"/>
      <c r="G4" s="140"/>
      <c r="H4" s="140"/>
      <c r="I4" s="140"/>
      <c r="J4" s="141"/>
    </row>
    <row r="5" spans="1:10" ht="13.5" thickBot="1">
      <c r="A5" s="18"/>
      <c r="B5" s="19"/>
      <c r="C5" s="19"/>
      <c r="D5" s="19"/>
      <c r="E5" s="19"/>
      <c r="F5" s="19"/>
      <c r="G5" s="19"/>
      <c r="H5" s="19"/>
      <c r="I5" s="19"/>
      <c r="J5" s="20"/>
    </row>
    <row r="6" spans="1:10" ht="13.5" thickBot="1">
      <c r="A6" s="106" t="s">
        <v>18</v>
      </c>
      <c r="B6" s="107"/>
      <c r="C6" s="4"/>
      <c r="D6" s="4"/>
      <c r="E6" s="4"/>
      <c r="F6" s="4"/>
      <c r="G6" s="117" t="s">
        <v>30</v>
      </c>
      <c r="H6" s="118"/>
      <c r="I6" s="118"/>
      <c r="J6" s="119"/>
    </row>
    <row r="7" spans="1:10" ht="12.75">
      <c r="A7" s="106" t="s">
        <v>19</v>
      </c>
      <c r="B7" s="107"/>
      <c r="C7" s="107"/>
      <c r="D7" s="4"/>
      <c r="E7" s="4"/>
      <c r="F7" s="4"/>
      <c r="G7" s="108"/>
      <c r="H7" s="109"/>
      <c r="I7" s="109"/>
      <c r="J7" s="110"/>
    </row>
    <row r="8" spans="1:10" ht="12.75">
      <c r="A8" s="152" t="s">
        <v>38</v>
      </c>
      <c r="B8" s="153"/>
      <c r="C8" s="153"/>
      <c r="D8" s="4"/>
      <c r="E8" s="4"/>
      <c r="F8" s="4"/>
      <c r="G8" s="111"/>
      <c r="H8" s="112"/>
      <c r="I8" s="112"/>
      <c r="J8" s="113"/>
    </row>
    <row r="9" spans="1:10" ht="12.75">
      <c r="A9" s="63" t="s">
        <v>0</v>
      </c>
      <c r="B9" s="64"/>
      <c r="C9" s="65"/>
      <c r="D9" s="120"/>
      <c r="E9" s="121"/>
      <c r="F9" s="121"/>
      <c r="G9" s="111"/>
      <c r="H9" s="112"/>
      <c r="I9" s="112"/>
      <c r="J9" s="113"/>
    </row>
    <row r="10" spans="1:10" ht="13.5" thickBot="1">
      <c r="A10" s="63" t="s">
        <v>1</v>
      </c>
      <c r="B10" s="64"/>
      <c r="C10" s="65"/>
      <c r="D10" s="88"/>
      <c r="E10" s="89"/>
      <c r="F10" s="89"/>
      <c r="G10" s="114"/>
      <c r="H10" s="115"/>
      <c r="I10" s="115"/>
      <c r="J10" s="116"/>
    </row>
    <row r="11" spans="1:10" ht="12.75">
      <c r="A11" s="63" t="s">
        <v>43</v>
      </c>
      <c r="B11" s="64"/>
      <c r="C11" s="65"/>
      <c r="D11" s="31"/>
      <c r="E11" s="32"/>
      <c r="F11" s="33"/>
      <c r="G11" s="34" t="s">
        <v>2</v>
      </c>
      <c r="H11" s="35"/>
      <c r="I11" s="36" t="s">
        <v>56</v>
      </c>
      <c r="J11" s="37"/>
    </row>
    <row r="12" spans="1:10" ht="12.75">
      <c r="A12" s="63" t="s">
        <v>17</v>
      </c>
      <c r="B12" s="65"/>
      <c r="C12" s="43"/>
      <c r="D12" s="32"/>
      <c r="E12" s="33"/>
      <c r="F12" s="22" t="s">
        <v>3</v>
      </c>
      <c r="G12" s="6"/>
      <c r="H12" s="21" t="s">
        <v>4</v>
      </c>
      <c r="I12" s="142"/>
      <c r="J12" s="143"/>
    </row>
    <row r="13" spans="1:10" ht="12.75">
      <c r="A13" s="123" t="s">
        <v>51</v>
      </c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ht="13.5" thickBot="1">
      <c r="A14" s="126"/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12.75">
      <c r="A15" s="129" t="s">
        <v>5</v>
      </c>
      <c r="B15" s="50"/>
      <c r="C15" s="50"/>
      <c r="D15" s="55"/>
      <c r="E15" s="118" t="s">
        <v>12</v>
      </c>
      <c r="F15" s="118"/>
      <c r="G15" s="118"/>
      <c r="H15" s="119"/>
      <c r="I15" s="117" t="s">
        <v>13</v>
      </c>
      <c r="J15" s="119"/>
    </row>
    <row r="16" spans="1:10" ht="12.75">
      <c r="A16" s="7" t="s">
        <v>6</v>
      </c>
      <c r="B16" s="156">
        <f>D10</f>
        <v>0</v>
      </c>
      <c r="C16" s="157"/>
      <c r="D16" s="158"/>
      <c r="E16" s="154">
        <f>C12</f>
        <v>0</v>
      </c>
      <c r="F16" s="137"/>
      <c r="G16" s="137"/>
      <c r="H16" s="155"/>
      <c r="I16" s="165" t="str">
        <f>I11</f>
        <v>0.0.0000</v>
      </c>
      <c r="J16" s="138"/>
    </row>
    <row r="17" spans="1:10" ht="12.75">
      <c r="A17" s="8" t="s">
        <v>7</v>
      </c>
      <c r="B17" s="43"/>
      <c r="C17" s="32"/>
      <c r="D17" s="33"/>
      <c r="E17" s="58"/>
      <c r="F17" s="122"/>
      <c r="G17" s="122"/>
      <c r="H17" s="59"/>
      <c r="I17" s="86"/>
      <c r="J17" s="105"/>
    </row>
    <row r="18" spans="1:10" ht="12.75">
      <c r="A18" s="7" t="s">
        <v>8</v>
      </c>
      <c r="B18" s="46"/>
      <c r="C18" s="47"/>
      <c r="D18" s="48"/>
      <c r="E18" s="58"/>
      <c r="F18" s="122"/>
      <c r="G18" s="122"/>
      <c r="H18" s="59"/>
      <c r="I18" s="84"/>
      <c r="J18" s="70"/>
    </row>
    <row r="19" spans="1:10" ht="12.75">
      <c r="A19" s="8" t="s">
        <v>9</v>
      </c>
      <c r="B19" s="43"/>
      <c r="C19" s="32"/>
      <c r="D19" s="33"/>
      <c r="E19" s="43"/>
      <c r="F19" s="32"/>
      <c r="G19" s="32"/>
      <c r="H19" s="33"/>
      <c r="I19" s="86"/>
      <c r="J19" s="105"/>
    </row>
    <row r="20" spans="1:10" ht="12.75">
      <c r="A20" s="7" t="s">
        <v>10</v>
      </c>
      <c r="B20" s="43"/>
      <c r="C20" s="32"/>
      <c r="D20" s="33"/>
      <c r="E20" s="58"/>
      <c r="F20" s="122"/>
      <c r="G20" s="122"/>
      <c r="H20" s="59"/>
      <c r="I20" s="82"/>
      <c r="J20" s="83"/>
    </row>
    <row r="21" spans="1:10" ht="12.75">
      <c r="A21" s="8" t="s">
        <v>11</v>
      </c>
      <c r="B21" s="46"/>
      <c r="C21" s="47"/>
      <c r="D21" s="48"/>
      <c r="E21" s="43"/>
      <c r="F21" s="32"/>
      <c r="G21" s="32"/>
      <c r="H21" s="33"/>
      <c r="I21" s="86"/>
      <c r="J21" s="87"/>
    </row>
    <row r="22" spans="1:10" ht="12.75">
      <c r="A22" s="7" t="s">
        <v>46</v>
      </c>
      <c r="B22" s="43"/>
      <c r="C22" s="32"/>
      <c r="D22" s="33"/>
      <c r="E22" s="46"/>
      <c r="F22" s="47"/>
      <c r="G22" s="47"/>
      <c r="H22" s="48"/>
      <c r="I22" s="84"/>
      <c r="J22" s="85"/>
    </row>
    <row r="23" spans="1:10" ht="12.75">
      <c r="A23" s="8" t="s">
        <v>47</v>
      </c>
      <c r="B23" s="46"/>
      <c r="C23" s="47"/>
      <c r="D23" s="48"/>
      <c r="E23" s="43"/>
      <c r="F23" s="32"/>
      <c r="G23" s="32"/>
      <c r="H23" s="33"/>
      <c r="I23" s="44"/>
      <c r="J23" s="45"/>
    </row>
    <row r="24" spans="1:10" ht="12.75">
      <c r="A24" s="7" t="s">
        <v>48</v>
      </c>
      <c r="B24" s="43"/>
      <c r="C24" s="32"/>
      <c r="D24" s="33"/>
      <c r="E24" s="46"/>
      <c r="F24" s="47"/>
      <c r="G24" s="47"/>
      <c r="H24" s="48"/>
      <c r="I24" s="84"/>
      <c r="J24" s="70"/>
    </row>
    <row r="25" spans="1:10" ht="12.75">
      <c r="A25" s="9" t="s">
        <v>49</v>
      </c>
      <c r="B25" s="43"/>
      <c r="C25" s="32"/>
      <c r="D25" s="33"/>
      <c r="E25" s="43"/>
      <c r="F25" s="32"/>
      <c r="G25" s="32"/>
      <c r="H25" s="33"/>
      <c r="I25" s="43"/>
      <c r="J25" s="105"/>
    </row>
    <row r="26" spans="1:10" ht="12.75">
      <c r="A26" s="68" t="s">
        <v>14</v>
      </c>
      <c r="B26" s="69"/>
      <c r="C26" s="88"/>
      <c r="D26" s="89"/>
      <c r="E26" s="89"/>
      <c r="F26" s="90"/>
      <c r="G26" s="102" t="s">
        <v>39</v>
      </c>
      <c r="H26" s="103"/>
      <c r="I26" s="104"/>
      <c r="J26" s="10"/>
    </row>
    <row r="27" spans="1:10" ht="12.75">
      <c r="A27" s="63" t="s">
        <v>15</v>
      </c>
      <c r="B27" s="65"/>
      <c r="C27" s="88"/>
      <c r="D27" s="90"/>
      <c r="E27" s="23" t="s">
        <v>40</v>
      </c>
      <c r="F27" s="88"/>
      <c r="G27" s="89"/>
      <c r="H27" s="89"/>
      <c r="I27" s="89"/>
      <c r="J27" s="99"/>
    </row>
    <row r="28" spans="1:10" ht="12.75">
      <c r="A28" s="63" t="s">
        <v>20</v>
      </c>
      <c r="B28" s="64"/>
      <c r="C28" s="65"/>
      <c r="D28" s="88"/>
      <c r="E28" s="89"/>
      <c r="F28" s="90"/>
      <c r="G28" s="91" t="s">
        <v>21</v>
      </c>
      <c r="H28" s="92"/>
      <c r="I28" s="88"/>
      <c r="J28" s="99"/>
    </row>
    <row r="29" spans="1:10" ht="13.5" thickBot="1">
      <c r="A29" s="100" t="s">
        <v>16</v>
      </c>
      <c r="B29" s="101"/>
      <c r="C29" s="96"/>
      <c r="D29" s="97"/>
      <c r="E29" s="97"/>
      <c r="F29" s="97"/>
      <c r="G29" s="97"/>
      <c r="H29" s="97"/>
      <c r="I29" s="97"/>
      <c r="J29" s="98"/>
    </row>
    <row r="30" spans="1:10" ht="12.75">
      <c r="A30" s="52"/>
      <c r="B30" s="53"/>
      <c r="C30" s="54"/>
      <c r="D30" s="49" t="s">
        <v>42</v>
      </c>
      <c r="E30" s="55"/>
      <c r="F30" s="49" t="s">
        <v>34</v>
      </c>
      <c r="G30" s="55"/>
      <c r="H30" s="49" t="s">
        <v>24</v>
      </c>
      <c r="I30" s="50"/>
      <c r="J30" s="51"/>
    </row>
    <row r="31" spans="1:10" ht="12.75">
      <c r="A31" s="63" t="s">
        <v>22</v>
      </c>
      <c r="B31" s="64"/>
      <c r="C31" s="65"/>
      <c r="D31" s="58"/>
      <c r="E31" s="59"/>
      <c r="F31" s="56"/>
      <c r="G31" s="57"/>
      <c r="H31" s="38">
        <f aca="true" t="shared" si="0" ref="H31:H36">PRODUCT(D31*F31)</f>
        <v>0</v>
      </c>
      <c r="I31" s="39"/>
      <c r="J31" s="40"/>
    </row>
    <row r="32" spans="1:10" ht="12.75">
      <c r="A32" s="63" t="s">
        <v>23</v>
      </c>
      <c r="B32" s="64"/>
      <c r="C32" s="65"/>
      <c r="D32" s="43"/>
      <c r="E32" s="33"/>
      <c r="F32" s="41"/>
      <c r="G32" s="42"/>
      <c r="H32" s="38">
        <f t="shared" si="0"/>
        <v>0</v>
      </c>
      <c r="I32" s="39"/>
      <c r="J32" s="40"/>
    </row>
    <row r="33" spans="1:10" ht="12.75">
      <c r="A33" s="63" t="s">
        <v>41</v>
      </c>
      <c r="B33" s="64"/>
      <c r="C33" s="65"/>
      <c r="D33" s="43"/>
      <c r="E33" s="33"/>
      <c r="F33" s="41"/>
      <c r="G33" s="42"/>
      <c r="H33" s="38">
        <f t="shared" si="0"/>
        <v>0</v>
      </c>
      <c r="I33" s="39"/>
      <c r="J33" s="40"/>
    </row>
    <row r="34" spans="1:10" ht="12.75">
      <c r="A34" s="63" t="s">
        <v>44</v>
      </c>
      <c r="B34" s="64"/>
      <c r="C34" s="65"/>
      <c r="D34" s="43"/>
      <c r="E34" s="33"/>
      <c r="F34" s="41"/>
      <c r="G34" s="42"/>
      <c r="H34" s="38">
        <f t="shared" si="0"/>
        <v>0</v>
      </c>
      <c r="I34" s="39"/>
      <c r="J34" s="40"/>
    </row>
    <row r="35" spans="1:10" ht="12.75">
      <c r="A35" s="60"/>
      <c r="B35" s="61"/>
      <c r="C35" s="62"/>
      <c r="D35" s="43"/>
      <c r="E35" s="33"/>
      <c r="F35" s="41"/>
      <c r="G35" s="42"/>
      <c r="H35" s="38">
        <f t="shared" si="0"/>
        <v>0</v>
      </c>
      <c r="I35" s="39"/>
      <c r="J35" s="40"/>
    </row>
    <row r="36" spans="1:10" ht="12.75">
      <c r="A36" s="60"/>
      <c r="B36" s="61"/>
      <c r="C36" s="62"/>
      <c r="D36" s="43"/>
      <c r="E36" s="33"/>
      <c r="F36" s="41"/>
      <c r="G36" s="42"/>
      <c r="H36" s="78">
        <f t="shared" si="0"/>
        <v>0</v>
      </c>
      <c r="I36" s="80"/>
      <c r="J36" s="81"/>
    </row>
    <row r="37" spans="1:10" ht="12.75">
      <c r="A37" s="93" t="s">
        <v>35</v>
      </c>
      <c r="B37" s="94"/>
      <c r="C37" s="94"/>
      <c r="D37" s="94"/>
      <c r="E37" s="95"/>
      <c r="F37" s="2"/>
      <c r="G37" s="47"/>
      <c r="H37" s="47"/>
      <c r="I37" s="4"/>
      <c r="J37" s="5"/>
    </row>
    <row r="38" spans="1:10" ht="12.75">
      <c r="A38" s="74" t="s">
        <v>33</v>
      </c>
      <c r="B38" s="75"/>
      <c r="C38" s="25" t="s">
        <v>36</v>
      </c>
      <c r="D38" s="77" t="s">
        <v>34</v>
      </c>
      <c r="E38" s="75"/>
      <c r="F38" s="4"/>
      <c r="G38" s="4"/>
      <c r="H38" s="4"/>
      <c r="I38" s="4"/>
      <c r="J38" s="5"/>
    </row>
    <row r="39" spans="1:10" ht="12.75">
      <c r="A39" s="76"/>
      <c r="B39" s="33"/>
      <c r="C39" s="11"/>
      <c r="D39" s="78">
        <f>PRODUCT(A39*C39*29)</f>
        <v>0</v>
      </c>
      <c r="E39" s="79"/>
      <c r="F39" s="4"/>
      <c r="G39" s="4"/>
      <c r="H39" s="4"/>
      <c r="I39" s="4"/>
      <c r="J39" s="5"/>
    </row>
    <row r="40" spans="1:10" ht="15.75">
      <c r="A40" s="68" t="s">
        <v>26</v>
      </c>
      <c r="B40" s="69"/>
      <c r="C40" s="78">
        <f>SUM(H31,H32,H33,H34,H35,H36,D39)</f>
        <v>0</v>
      </c>
      <c r="D40" s="79"/>
      <c r="E40" s="24" t="s">
        <v>25</v>
      </c>
      <c r="F40" s="41"/>
      <c r="G40" s="42"/>
      <c r="H40" s="71" t="s">
        <v>45</v>
      </c>
      <c r="I40" s="72"/>
      <c r="J40" s="73"/>
    </row>
    <row r="41" spans="1:10" ht="12.75">
      <c r="A41" s="150"/>
      <c r="B41" s="151"/>
      <c r="C41" s="151"/>
      <c r="D41" s="151"/>
      <c r="E41" s="151"/>
      <c r="F41" s="151"/>
      <c r="G41" s="151"/>
      <c r="H41" s="166">
        <f>C40-F40</f>
        <v>0</v>
      </c>
      <c r="I41" s="167"/>
      <c r="J41" s="168"/>
    </row>
    <row r="42" spans="1:10" ht="16.5" customHeight="1">
      <c r="A42" s="63" t="s">
        <v>27</v>
      </c>
      <c r="B42" s="65"/>
      <c r="C42" s="169"/>
      <c r="D42" s="170"/>
      <c r="E42" s="171" t="s">
        <v>29</v>
      </c>
      <c r="F42" s="65"/>
      <c r="G42" s="12"/>
      <c r="H42" s="26" t="s">
        <v>15</v>
      </c>
      <c r="I42" s="36"/>
      <c r="J42" s="37"/>
    </row>
    <row r="43" spans="1:10" ht="12.75">
      <c r="A43" s="63" t="s">
        <v>28</v>
      </c>
      <c r="B43" s="65"/>
      <c r="C43" s="169"/>
      <c r="D43" s="170"/>
      <c r="E43" s="34" t="s">
        <v>29</v>
      </c>
      <c r="F43" s="35"/>
      <c r="G43" s="12"/>
      <c r="H43" s="27" t="s">
        <v>15</v>
      </c>
      <c r="I43" s="86"/>
      <c r="J43" s="105"/>
    </row>
    <row r="44" spans="1:10" ht="12.75">
      <c r="A44" s="144" t="s">
        <v>52</v>
      </c>
      <c r="B44" s="145"/>
      <c r="C44" s="145"/>
      <c r="D44" s="146"/>
      <c r="E44" s="172"/>
      <c r="F44" s="172"/>
      <c r="G44" s="172"/>
      <c r="H44" s="172"/>
      <c r="I44" s="172"/>
      <c r="J44" s="173"/>
    </row>
    <row r="45" spans="1:10" ht="12.75">
      <c r="A45" s="147"/>
      <c r="B45" s="148"/>
      <c r="C45" s="148"/>
      <c r="D45" s="149"/>
      <c r="E45" s="174"/>
      <c r="F45" s="174"/>
      <c r="G45" s="174"/>
      <c r="H45" s="174"/>
      <c r="I45" s="174"/>
      <c r="J45" s="175"/>
    </row>
    <row r="46" spans="1:10" ht="10.5" customHeight="1">
      <c r="A46" s="28" t="s">
        <v>53</v>
      </c>
      <c r="B46" s="29"/>
      <c r="C46" s="29"/>
      <c r="D46" s="29"/>
      <c r="E46" s="29"/>
      <c r="F46" s="29"/>
      <c r="G46" s="29"/>
      <c r="H46" s="29"/>
      <c r="I46" s="29"/>
      <c r="J46" s="30"/>
    </row>
    <row r="47" spans="1:10" ht="12" customHeight="1">
      <c r="A47" s="159" t="s">
        <v>54</v>
      </c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2.75">
      <c r="A48" s="162"/>
      <c r="B48" s="163"/>
      <c r="C48" s="163"/>
      <c r="D48" s="163"/>
      <c r="E48" s="163"/>
      <c r="F48" s="163"/>
      <c r="G48" s="163"/>
      <c r="H48" s="163"/>
      <c r="I48" s="163"/>
      <c r="J48" s="164"/>
    </row>
    <row r="49" spans="1:10" ht="18.75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4"/>
    </row>
    <row r="50" spans="1:10" ht="12.75">
      <c r="A50" s="3"/>
      <c r="B50" s="4"/>
      <c r="C50" s="4"/>
      <c r="D50" s="4"/>
      <c r="E50" s="4"/>
      <c r="F50" s="4"/>
      <c r="G50" s="4"/>
      <c r="H50" s="4"/>
      <c r="I50" s="4"/>
      <c r="J50" s="5"/>
    </row>
    <row r="51" spans="1:10" ht="12.75">
      <c r="A51" s="3"/>
      <c r="B51" s="4"/>
      <c r="C51" s="4"/>
      <c r="D51" s="4"/>
      <c r="E51" s="4"/>
      <c r="F51" s="4"/>
      <c r="G51" s="4"/>
      <c r="H51" s="4"/>
      <c r="I51" s="4"/>
      <c r="J51" s="5"/>
    </row>
    <row r="52" spans="1:10" ht="12.75">
      <c r="A52" s="66" t="s">
        <v>37</v>
      </c>
      <c r="B52" s="67"/>
      <c r="C52" s="13"/>
      <c r="D52" s="47" t="s">
        <v>31</v>
      </c>
      <c r="E52" s="47"/>
      <c r="F52" s="47"/>
      <c r="G52" s="47" t="s">
        <v>32</v>
      </c>
      <c r="H52" s="47"/>
      <c r="I52" s="47"/>
      <c r="J52" s="70"/>
    </row>
    <row r="53" spans="1:10" ht="12.75">
      <c r="A53" s="3"/>
      <c r="B53" s="17"/>
      <c r="C53" s="4"/>
      <c r="D53" s="4"/>
      <c r="E53" s="4"/>
      <c r="F53" s="4"/>
      <c r="G53" s="4"/>
      <c r="H53" s="4"/>
      <c r="I53" s="4"/>
      <c r="J53" s="5"/>
    </row>
    <row r="54" spans="1:10" ht="13.5" thickBot="1">
      <c r="A54" s="14"/>
      <c r="B54" s="15"/>
      <c r="C54" s="15"/>
      <c r="D54" s="15"/>
      <c r="E54" s="15"/>
      <c r="F54" s="15"/>
      <c r="G54" s="15"/>
      <c r="H54" s="15"/>
      <c r="I54" s="15"/>
      <c r="J54" s="16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sheetProtection password="FD80" sheet="1" objects="1" scenarios="1"/>
  <mergeCells count="120">
    <mergeCell ref="A47:J49"/>
    <mergeCell ref="I16:J16"/>
    <mergeCell ref="H41:J41"/>
    <mergeCell ref="A43:B43"/>
    <mergeCell ref="C42:D42"/>
    <mergeCell ref="C43:D43"/>
    <mergeCell ref="E42:F42"/>
    <mergeCell ref="E43:F43"/>
    <mergeCell ref="I43:J43"/>
    <mergeCell ref="E44:J45"/>
    <mergeCell ref="A7:C7"/>
    <mergeCell ref="A8:C8"/>
    <mergeCell ref="B25:D25"/>
    <mergeCell ref="C26:F26"/>
    <mergeCell ref="B24:D24"/>
    <mergeCell ref="E16:H16"/>
    <mergeCell ref="B16:D16"/>
    <mergeCell ref="B17:D17"/>
    <mergeCell ref="E17:H17"/>
    <mergeCell ref="B19:D19"/>
    <mergeCell ref="A44:D45"/>
    <mergeCell ref="I42:J42"/>
    <mergeCell ref="A41:G41"/>
    <mergeCell ref="A42:B42"/>
    <mergeCell ref="E24:H24"/>
    <mergeCell ref="A26:B26"/>
    <mergeCell ref="E25:H25"/>
    <mergeCell ref="A31:C31"/>
    <mergeCell ref="I28:J28"/>
    <mergeCell ref="A27:B27"/>
    <mergeCell ref="I17:J17"/>
    <mergeCell ref="E18:H18"/>
    <mergeCell ref="I18:J18"/>
    <mergeCell ref="I19:J19"/>
    <mergeCell ref="E19:H19"/>
    <mergeCell ref="I12:J12"/>
    <mergeCell ref="I15:J15"/>
    <mergeCell ref="A12:B12"/>
    <mergeCell ref="A13:J14"/>
    <mergeCell ref="C12:E12"/>
    <mergeCell ref="A15:D15"/>
    <mergeCell ref="E15:H15"/>
    <mergeCell ref="A1:J2"/>
    <mergeCell ref="A3:J3"/>
    <mergeCell ref="A4:J4"/>
    <mergeCell ref="D10:F10"/>
    <mergeCell ref="A10:C10"/>
    <mergeCell ref="A9:C9"/>
    <mergeCell ref="A6:B6"/>
    <mergeCell ref="G7:J10"/>
    <mergeCell ref="G6:J6"/>
    <mergeCell ref="D9:F9"/>
    <mergeCell ref="I24:J24"/>
    <mergeCell ref="B20:D20"/>
    <mergeCell ref="E20:H20"/>
    <mergeCell ref="B18:D18"/>
    <mergeCell ref="A11:C11"/>
    <mergeCell ref="F27:J27"/>
    <mergeCell ref="C27:D27"/>
    <mergeCell ref="A29:B29"/>
    <mergeCell ref="A28:C28"/>
    <mergeCell ref="G26:I26"/>
    <mergeCell ref="I25:J25"/>
    <mergeCell ref="C40:D40"/>
    <mergeCell ref="F40:G40"/>
    <mergeCell ref="D28:F28"/>
    <mergeCell ref="G28:H28"/>
    <mergeCell ref="A37:E37"/>
    <mergeCell ref="F36:G36"/>
    <mergeCell ref="F35:G35"/>
    <mergeCell ref="C29:J29"/>
    <mergeCell ref="D30:E30"/>
    <mergeCell ref="H32:J32"/>
    <mergeCell ref="H36:J36"/>
    <mergeCell ref="A36:C36"/>
    <mergeCell ref="D36:E36"/>
    <mergeCell ref="I20:J20"/>
    <mergeCell ref="B21:D21"/>
    <mergeCell ref="B22:D22"/>
    <mergeCell ref="B23:D23"/>
    <mergeCell ref="E23:H23"/>
    <mergeCell ref="I22:J22"/>
    <mergeCell ref="I21:J21"/>
    <mergeCell ref="A52:B52"/>
    <mergeCell ref="G37:H37"/>
    <mergeCell ref="A40:B40"/>
    <mergeCell ref="D52:F52"/>
    <mergeCell ref="G52:J52"/>
    <mergeCell ref="H40:J40"/>
    <mergeCell ref="A38:B38"/>
    <mergeCell ref="A39:B39"/>
    <mergeCell ref="D38:E38"/>
    <mergeCell ref="D39:E39"/>
    <mergeCell ref="H35:J35"/>
    <mergeCell ref="A35:C35"/>
    <mergeCell ref="A32:C32"/>
    <mergeCell ref="D33:E33"/>
    <mergeCell ref="D35:E35"/>
    <mergeCell ref="A33:C33"/>
    <mergeCell ref="F33:G33"/>
    <mergeCell ref="F32:G32"/>
    <mergeCell ref="D32:E32"/>
    <mergeCell ref="A34:C34"/>
    <mergeCell ref="H30:J30"/>
    <mergeCell ref="A30:C30"/>
    <mergeCell ref="H31:J31"/>
    <mergeCell ref="H33:J33"/>
    <mergeCell ref="F30:G30"/>
    <mergeCell ref="F31:G31"/>
    <mergeCell ref="D31:E31"/>
    <mergeCell ref="A46:J46"/>
    <mergeCell ref="D11:F11"/>
    <mergeCell ref="G11:H11"/>
    <mergeCell ref="I11:J11"/>
    <mergeCell ref="H34:J34"/>
    <mergeCell ref="F34:G34"/>
    <mergeCell ref="D34:E34"/>
    <mergeCell ref="I23:J23"/>
    <mergeCell ref="E22:H22"/>
    <mergeCell ref="E21:H21"/>
  </mergeCells>
  <conditionalFormatting sqref="G12">
    <cfRule type="cellIs" priority="2" dxfId="1" operator="lessThanOrEqual" stopIfTrue="1">
      <formula>0</formula>
    </cfRule>
  </conditionalFormatting>
  <conditionalFormatting sqref="C12:E12 E9:F10 C26:F26 C27:D27 F27:J27 D28:F28 I28:J28 C29:J29 D31:G31 D9:D11 I11:J12 B16:J16">
    <cfRule type="cellIs" priority="3" dxfId="0" operator="lessThanOr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 your's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TridaSvobody</cp:lastModifiedBy>
  <cp:lastPrinted>2012-12-03T14:46:47Z</cp:lastPrinted>
  <dcterms:created xsi:type="dcterms:W3CDTF">2007-03-28T10:12:07Z</dcterms:created>
  <dcterms:modified xsi:type="dcterms:W3CDTF">2018-02-07T22:59:07Z</dcterms:modified>
  <cp:category/>
  <cp:version/>
  <cp:contentType/>
  <cp:contentStatus/>
</cp:coreProperties>
</file>